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3-FY2024-25\SBT\"/>
    </mc:Choice>
  </mc:AlternateContent>
  <xr:revisionPtr revIDLastSave="0" documentId="13_ncr:1_{42914C80-B7ED-4E73-ADEE-0AF4DE6B7D17}" xr6:coauthVersionLast="47" xr6:coauthVersionMax="47" xr10:uidLastSave="{00000000-0000-0000-0000-000000000000}"/>
  <bookViews>
    <workbookView xWindow="-120" yWindow="-120" windowWidth="20730" windowHeight="1116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" l="1"/>
  <c r="G12" i="2"/>
  <c r="F12" i="2"/>
  <c r="K11" i="2"/>
  <c r="G11" i="2"/>
  <c r="F11" i="2"/>
  <c r="K10" i="2"/>
  <c r="G10" i="2"/>
  <c r="H10" i="2"/>
  <c r="F10" i="2"/>
  <c r="K9" i="2"/>
  <c r="G9" i="2"/>
  <c r="H9" i="2"/>
  <c r="F9" i="2"/>
  <c r="K7" i="2"/>
  <c r="K6" i="2"/>
  <c r="K8" i="2"/>
  <c r="G8" i="2"/>
  <c r="H8" i="2"/>
  <c r="F8" i="2"/>
  <c r="H7" i="2"/>
  <c r="G7" i="2"/>
  <c r="G16" i="2" s="1"/>
  <c r="F7" i="2"/>
  <c r="E16" i="2"/>
  <c r="I16" i="2"/>
  <c r="J16" i="2"/>
  <c r="D16" i="2"/>
  <c r="C16" i="2"/>
  <c r="B16" i="2"/>
  <c r="H6" i="2"/>
  <c r="G6" i="2"/>
  <c r="F6" i="2"/>
  <c r="K5" i="2"/>
  <c r="H5" i="2"/>
  <c r="G5" i="2"/>
  <c r="F5" i="2"/>
  <c r="H4" i="2"/>
  <c r="G4" i="2"/>
  <c r="F4" i="2"/>
  <c r="H12" i="2" l="1"/>
  <c r="H11" i="2"/>
  <c r="H16" i="2" s="1"/>
  <c r="K16" i="2"/>
  <c r="F16" i="2"/>
</calcChain>
</file>

<file path=xl/sharedStrings.xml><?xml version="1.0" encoding="utf-8"?>
<sst xmlns="http://schemas.openxmlformats.org/spreadsheetml/2006/main" count="21" uniqueCount="12">
  <si>
    <t>Ontario Works</t>
  </si>
  <si>
    <t>OW</t>
  </si>
  <si>
    <t>Ontario Disability Support Program</t>
  </si>
  <si>
    <t>ODSP</t>
  </si>
  <si>
    <t>SBT</t>
  </si>
  <si>
    <t>TOTAL</t>
  </si>
  <si>
    <t>ALL</t>
  </si>
  <si>
    <t>Recons</t>
  </si>
  <si>
    <t>Appeals</t>
  </si>
  <si>
    <t>Medical Review Appeals Received</t>
  </si>
  <si>
    <t>TOTALS</t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</si>
  <si>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Medical Reviews are included in total. Numbers are subject to change.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</si>
</sst>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\-yyyy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K20"/>
  <sheetViews>
    <sheetView tabSelected="1" view="pageLayout" topLeftCell="A2" zoomScaleNormal="100" workbookViewId="0">
      <selection activeCell="F16" sqref="F16"/>
    </sheetView>
  </sheetViews>
  <sheetFormatPr defaultRowHeight="15" x14ac:dyDescent="0.25"/>
  <cols>
    <col min="1" max="1" width="11.7109375" customWidth="1"/>
    <col min="2" max="2" width="11.5703125" bestFit="1" customWidth="1"/>
    <col min="3" max="3" width="9.7109375" bestFit="1" customWidth="1"/>
    <col min="4" max="4" width="10.140625" bestFit="1" customWidth="1"/>
    <col min="5" max="5" width="9.7109375" bestFit="1" customWidth="1"/>
    <col min="6" max="6" width="11.5703125" bestFit="1" customWidth="1"/>
    <col min="8" max="8" width="11.5703125" bestFit="1" customWidth="1"/>
    <col min="11" max="11" width="14.7109375" customWidth="1"/>
  </cols>
  <sheetData>
    <row r="2" spans="1:11" ht="15.75" x14ac:dyDescent="0.25">
      <c r="A2" s="5" t="s">
        <v>4</v>
      </c>
      <c r="B2" s="12" t="s">
        <v>3</v>
      </c>
      <c r="C2" s="13"/>
      <c r="D2" s="12" t="s">
        <v>1</v>
      </c>
      <c r="E2" s="13"/>
      <c r="F2" s="12" t="s">
        <v>10</v>
      </c>
      <c r="G2" s="14"/>
      <c r="H2" s="13"/>
      <c r="I2" s="15" t="s">
        <v>9</v>
      </c>
      <c r="J2" s="15"/>
      <c r="K2" s="15"/>
    </row>
    <row r="3" spans="1:11" ht="15.75" x14ac:dyDescent="0.25">
      <c r="A3" s="4"/>
      <c r="B3" s="3" t="s">
        <v>8</v>
      </c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6</v>
      </c>
      <c r="I3" s="3" t="s">
        <v>8</v>
      </c>
      <c r="J3" s="3" t="s">
        <v>7</v>
      </c>
      <c r="K3" s="3" t="s">
        <v>6</v>
      </c>
    </row>
    <row r="4" spans="1:11" ht="15.75" x14ac:dyDescent="0.25">
      <c r="A4" s="8">
        <v>45383</v>
      </c>
      <c r="B4" s="4">
        <v>723</v>
      </c>
      <c r="C4" s="4">
        <v>23</v>
      </c>
      <c r="D4" s="4">
        <v>49</v>
      </c>
      <c r="E4" s="4">
        <v>0</v>
      </c>
      <c r="F4" s="4">
        <f t="shared" ref="F4:G12" si="0">SUM(B4+D4)</f>
        <v>772</v>
      </c>
      <c r="G4" s="4">
        <f t="shared" si="0"/>
        <v>23</v>
      </c>
      <c r="H4" s="4">
        <f t="shared" ref="H4:H12" si="1">SUM(F4:G4)</f>
        <v>795</v>
      </c>
      <c r="I4" s="4">
        <v>10</v>
      </c>
      <c r="J4" s="4">
        <v>0</v>
      </c>
      <c r="K4" s="4">
        <v>10</v>
      </c>
    </row>
    <row r="5" spans="1:11" ht="15.75" x14ac:dyDescent="0.25">
      <c r="A5" s="8">
        <v>45413</v>
      </c>
      <c r="B5" s="4">
        <v>710</v>
      </c>
      <c r="C5" s="4">
        <v>29</v>
      </c>
      <c r="D5" s="4">
        <v>39</v>
      </c>
      <c r="E5" s="4">
        <v>4</v>
      </c>
      <c r="F5" s="4">
        <f t="shared" si="0"/>
        <v>749</v>
      </c>
      <c r="G5" s="4">
        <f t="shared" si="0"/>
        <v>33</v>
      </c>
      <c r="H5" s="4">
        <f t="shared" si="1"/>
        <v>782</v>
      </c>
      <c r="I5" s="4">
        <v>8</v>
      </c>
      <c r="J5" s="4">
        <v>2</v>
      </c>
      <c r="K5" s="4">
        <f>SUM(I5:J5)</f>
        <v>10</v>
      </c>
    </row>
    <row r="6" spans="1:11" ht="15.75" x14ac:dyDescent="0.25">
      <c r="A6" s="8">
        <v>45444</v>
      </c>
      <c r="B6" s="4">
        <v>589</v>
      </c>
      <c r="C6" s="4">
        <v>24</v>
      </c>
      <c r="D6" s="4">
        <v>40</v>
      </c>
      <c r="E6" s="4">
        <v>4</v>
      </c>
      <c r="F6" s="4">
        <f t="shared" si="0"/>
        <v>629</v>
      </c>
      <c r="G6" s="4">
        <f t="shared" si="0"/>
        <v>28</v>
      </c>
      <c r="H6" s="4">
        <f t="shared" si="1"/>
        <v>657</v>
      </c>
      <c r="I6" s="4">
        <v>8</v>
      </c>
      <c r="J6" s="4">
        <v>1</v>
      </c>
      <c r="K6" s="4">
        <f>SUM(I6+J6)</f>
        <v>9</v>
      </c>
    </row>
    <row r="7" spans="1:11" ht="15.75" x14ac:dyDescent="0.25">
      <c r="A7" s="8">
        <v>45474</v>
      </c>
      <c r="B7" s="6">
        <v>524</v>
      </c>
      <c r="C7" s="6">
        <v>40</v>
      </c>
      <c r="D7" s="6">
        <v>46</v>
      </c>
      <c r="E7" s="6">
        <v>2</v>
      </c>
      <c r="F7" s="4">
        <f t="shared" si="0"/>
        <v>570</v>
      </c>
      <c r="G7" s="4">
        <f t="shared" si="0"/>
        <v>42</v>
      </c>
      <c r="H7" s="4">
        <f t="shared" si="1"/>
        <v>612</v>
      </c>
      <c r="I7" s="4">
        <v>9</v>
      </c>
      <c r="J7" s="4">
        <v>0</v>
      </c>
      <c r="K7" s="4">
        <f>SUM(I7+J7)</f>
        <v>9</v>
      </c>
    </row>
    <row r="8" spans="1:11" ht="15.75" x14ac:dyDescent="0.25">
      <c r="A8" s="8">
        <v>45505</v>
      </c>
      <c r="B8" s="6">
        <v>553</v>
      </c>
      <c r="C8" s="6">
        <v>31</v>
      </c>
      <c r="D8" s="6">
        <v>45</v>
      </c>
      <c r="E8" s="6">
        <v>4</v>
      </c>
      <c r="F8" s="4">
        <f t="shared" si="0"/>
        <v>598</v>
      </c>
      <c r="G8" s="4">
        <f t="shared" si="0"/>
        <v>35</v>
      </c>
      <c r="H8" s="4">
        <f t="shared" si="1"/>
        <v>633</v>
      </c>
      <c r="I8" s="4">
        <v>9</v>
      </c>
      <c r="J8" s="4">
        <v>3</v>
      </c>
      <c r="K8" s="4">
        <f>SUM(I8:J8)</f>
        <v>12</v>
      </c>
    </row>
    <row r="9" spans="1:11" ht="15.75" x14ac:dyDescent="0.25">
      <c r="A9" s="8">
        <v>45536</v>
      </c>
      <c r="B9" s="6">
        <v>540</v>
      </c>
      <c r="C9" s="6">
        <v>24</v>
      </c>
      <c r="D9" s="6">
        <v>36</v>
      </c>
      <c r="E9" s="6">
        <v>5</v>
      </c>
      <c r="F9" s="4">
        <f t="shared" si="0"/>
        <v>576</v>
      </c>
      <c r="G9" s="4">
        <f t="shared" si="0"/>
        <v>29</v>
      </c>
      <c r="H9" s="4">
        <f t="shared" si="1"/>
        <v>605</v>
      </c>
      <c r="I9" s="4">
        <v>4</v>
      </c>
      <c r="J9" s="4">
        <v>0</v>
      </c>
      <c r="K9" s="4">
        <f>SUM(I9:J9)</f>
        <v>4</v>
      </c>
    </row>
    <row r="10" spans="1:11" ht="15.75" x14ac:dyDescent="0.25">
      <c r="A10" s="8">
        <v>45566</v>
      </c>
      <c r="B10" s="6">
        <v>720</v>
      </c>
      <c r="C10" s="6">
        <v>30</v>
      </c>
      <c r="D10" s="6">
        <v>53</v>
      </c>
      <c r="E10" s="6">
        <v>4</v>
      </c>
      <c r="F10" s="4">
        <f t="shared" si="0"/>
        <v>773</v>
      </c>
      <c r="G10" s="4">
        <f t="shared" si="0"/>
        <v>34</v>
      </c>
      <c r="H10" s="4">
        <f t="shared" si="1"/>
        <v>807</v>
      </c>
      <c r="I10" s="4">
        <v>13</v>
      </c>
      <c r="J10" s="4">
        <v>0</v>
      </c>
      <c r="K10" s="4">
        <f>SUM(I10:J10)</f>
        <v>13</v>
      </c>
    </row>
    <row r="11" spans="1:11" ht="15.75" x14ac:dyDescent="0.25">
      <c r="A11" s="8">
        <v>45597</v>
      </c>
      <c r="B11" s="6">
        <v>693</v>
      </c>
      <c r="C11" s="6">
        <v>19</v>
      </c>
      <c r="D11" s="6">
        <v>54</v>
      </c>
      <c r="E11" s="6">
        <v>3</v>
      </c>
      <c r="F11" s="4">
        <f t="shared" si="0"/>
        <v>747</v>
      </c>
      <c r="G11" s="4">
        <f t="shared" si="0"/>
        <v>22</v>
      </c>
      <c r="H11" s="4">
        <f t="shared" si="1"/>
        <v>769</v>
      </c>
      <c r="I11" s="4">
        <v>17</v>
      </c>
      <c r="J11" s="4">
        <v>0</v>
      </c>
      <c r="K11" s="4">
        <f>SUM(I11:J11)</f>
        <v>17</v>
      </c>
    </row>
    <row r="12" spans="1:11" ht="15.75" x14ac:dyDescent="0.25">
      <c r="A12" s="8">
        <v>45627</v>
      </c>
      <c r="B12" s="6">
        <v>566</v>
      </c>
      <c r="C12" s="6">
        <v>23</v>
      </c>
      <c r="D12" s="6">
        <v>52</v>
      </c>
      <c r="E12" s="6">
        <v>4</v>
      </c>
      <c r="F12" s="4">
        <f t="shared" si="0"/>
        <v>618</v>
      </c>
      <c r="G12" s="4">
        <f t="shared" si="0"/>
        <v>27</v>
      </c>
      <c r="H12" s="4">
        <f t="shared" si="1"/>
        <v>645</v>
      </c>
      <c r="I12" s="4">
        <v>11</v>
      </c>
      <c r="J12" s="4">
        <v>1</v>
      </c>
      <c r="K12" s="4">
        <f>SUM(I12:J12)</f>
        <v>12</v>
      </c>
    </row>
    <row r="13" spans="1:11" ht="15.75" x14ac:dyDescent="0.25">
      <c r="A13" s="8">
        <v>45658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5.75" x14ac:dyDescent="0.25">
      <c r="A14" s="8">
        <v>45689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x14ac:dyDescent="0.25">
      <c r="A15" s="8">
        <v>45717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.75" x14ac:dyDescent="0.25">
      <c r="A16" s="3" t="s">
        <v>5</v>
      </c>
      <c r="B16" s="9">
        <f>SUM(B4:B15)</f>
        <v>5618</v>
      </c>
      <c r="C16" s="3">
        <f>SUM(C4:C15)</f>
        <v>243</v>
      </c>
      <c r="D16" s="3">
        <f>SUM(D4:D15)</f>
        <v>414</v>
      </c>
      <c r="E16" s="10">
        <f t="shared" ref="E16:K16" si="2">SUM(E4:E15)</f>
        <v>30</v>
      </c>
      <c r="F16" s="3">
        <f t="shared" si="2"/>
        <v>6032</v>
      </c>
      <c r="G16" s="3">
        <f t="shared" si="2"/>
        <v>273</v>
      </c>
      <c r="H16" s="9">
        <f t="shared" si="2"/>
        <v>6305</v>
      </c>
      <c r="I16" s="3">
        <f t="shared" si="2"/>
        <v>89</v>
      </c>
      <c r="J16" s="3">
        <f t="shared" si="2"/>
        <v>7</v>
      </c>
      <c r="K16" s="10">
        <f t="shared" si="2"/>
        <v>96</v>
      </c>
    </row>
    <row r="18" spans="1:11" ht="15.75" x14ac:dyDescent="0.25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.75" x14ac:dyDescent="0.25">
      <c r="A19" s="2" t="s">
        <v>3</v>
      </c>
      <c r="B19" s="1" t="s">
        <v>2</v>
      </c>
      <c r="C19" s="1"/>
    </row>
    <row r="20" spans="1:11" ht="15.75" x14ac:dyDescent="0.25">
      <c r="A20" s="2" t="s">
        <v>1</v>
      </c>
      <c r="B20" s="1" t="s">
        <v>0</v>
      </c>
      <c r="C20" s="1"/>
    </row>
  </sheetData>
  <mergeCells count="5">
    <mergeCell ref="A18:K18"/>
    <mergeCell ref="B2:C2"/>
    <mergeCell ref="D2:E2"/>
    <mergeCell ref="F2:H2"/>
    <mergeCell ref="I2:K2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- 2024-2025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2022-12-19T16:47:30Z</dcterms:created>
  <dcterms:modified xsi:type="dcterms:W3CDTF">2025-01-23T17:00:43Z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